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'Plan1'!$A$1:$H$47</definedName>
  </definedNames>
  <calcPr fullCalcOnLoad="1"/>
</workbook>
</file>

<file path=xl/sharedStrings.xml><?xml version="1.0" encoding="utf-8"?>
<sst xmlns="http://schemas.openxmlformats.org/spreadsheetml/2006/main" count="69" uniqueCount="43">
  <si>
    <t xml:space="preserve">PREFEITURA MUNICIPAL DE NITERÓI </t>
  </si>
  <si>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</si>
  <si>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</si>
  <si>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</si>
  <si>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</si>
  <si>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</si>
  <si>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</si>
  <si>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CNPJ:</t>
  </si>
  <si>
    <t>REPRESENTANTE CREDÊNCIADO:</t>
  </si>
  <si>
    <t>LOTE</t>
  </si>
  <si>
    <t>Item</t>
  </si>
  <si>
    <t>Quant.</t>
  </si>
  <si>
    <t>Descrição</t>
  </si>
  <si>
    <t>Unid.</t>
  </si>
  <si>
    <t>Marca</t>
  </si>
  <si>
    <t>R$</t>
  </si>
  <si>
    <t>Valor por extenso.</t>
  </si>
  <si>
    <t>Total. Est.</t>
  </si>
  <si>
    <t>Data: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</si>
  <si>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</si>
  <si>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</si>
  <si>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</si>
  <si>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</si>
  <si>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ANEXO V</t>
  </si>
  <si>
    <t>________________________________</t>
  </si>
  <si>
    <r>
      <t>PLANILHA DE PREÇOS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PROPOSTA DETALHE LOTE I)</t>
    </r>
  </si>
  <si>
    <t>Unit. Est. Mensal</t>
  </si>
  <si>
    <t xml:space="preserve">VALOR DO LOTE UNICO – R$ </t>
  </si>
  <si>
    <t>COTAÇÃO PARA CÓPIAS EXCEDENTES.</t>
  </si>
  <si>
    <t>Valor mensal:</t>
  </si>
  <si>
    <r>
      <t xml:space="preserve">Prazo de entrega: </t>
    </r>
    <r>
      <rPr>
        <b/>
        <sz val="9"/>
        <rFont val="Arial"/>
        <family val="2"/>
      </rPr>
      <t>até 10 (dez) dias</t>
    </r>
  </si>
  <si>
    <t xml:space="preserve">Impressora Monocromática de pequeno porte MODELO I;
</t>
  </si>
  <si>
    <t>Impressora Colorida – MODELO III</t>
  </si>
  <si>
    <t xml:space="preserve">Auto Envelopadora Office Simplex e Duplex – 
MODELO IV
</t>
  </si>
  <si>
    <t>Impressora Monocromática de Médio Porte – MODELO II.</t>
  </si>
  <si>
    <t>a) obrigação de dar integral manutenção aos equipamentos , sempre que solicitada, diretamente nos locais onde os mesmos estiverem instalados;
b) atendimento técnico emergencial, Conforme Edital e Termo de Referência O não atendimento neste prazo sujeita aplicação de multa diária de 2,0% (dois por cento) do valor contratual de acordo com a Lei 1494 de 27 de março de 1996;
c) substituição imediata de equipamento com defeito que não possa ser reparado no local.
d) Fornecimento de todo  material de consumo, assistência técnica com mão-de-obra e reposição total de peças de responsabilidade da contratada;</t>
  </si>
  <si>
    <t>13.611,48  (treze mil seiscentos e onze reais e quarenta e oito reais)</t>
  </si>
  <si>
    <t>Total anual (R$):  163.337,76 (cento e sessenta e três mil trezentos e trinta e sete reais e setenta e seis centavos)</t>
  </si>
  <si>
    <t>COTAÇÃO PARA CÓPIAS EXCEDENTES .</t>
  </si>
  <si>
    <t>MÊS</t>
  </si>
  <si>
    <t>FAX:                                                      E-MAIL</t>
  </si>
  <si>
    <t>TELEFONE:</t>
  </si>
  <si>
    <t>PREGÃO PRESENCIAL Nº 32/2010 – LOTE ÚNICO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</si>
</sst>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</numFmts>
  <fonts count="47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horizontal="justify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170" fontId="11" fillId="34" borderId="0" xfId="45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4" fontId="7" fillId="33" borderId="16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top" wrapText="1"/>
    </xf>
    <xf numFmtId="170" fontId="7" fillId="33" borderId="17" xfId="45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170" fontId="7" fillId="33" borderId="13" xfId="45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justify" vertical="top" wrapText="1"/>
    </xf>
    <xf numFmtId="4" fontId="7" fillId="35" borderId="13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vertical="top" wrapText="1"/>
    </xf>
    <xf numFmtId="170" fontId="7" fillId="33" borderId="13" xfId="45" applyFont="1" applyFill="1" applyBorder="1" applyAlignment="1">
      <alignment horizontal="right" vertical="top" wrapText="1"/>
    </xf>
    <xf numFmtId="0" fontId="7" fillId="33" borderId="19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vertical="top" wrapText="1"/>
    </xf>
    <xf numFmtId="177" fontId="7" fillId="37" borderId="13" xfId="45" applyNumberFormat="1" applyFont="1" applyFill="1" applyBorder="1" applyAlignment="1">
      <alignment horizontal="right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justify" vertical="top" wrapText="1"/>
    </xf>
    <xf numFmtId="0" fontId="4" fillId="33" borderId="24" xfId="0" applyFont="1" applyFill="1" applyBorder="1" applyAlignment="1">
      <alignment horizontal="justify" vertical="top" wrapText="1"/>
    </xf>
    <xf numFmtId="0" fontId="4" fillId="33" borderId="25" xfId="0" applyFont="1" applyFill="1" applyBorder="1" applyAlignment="1">
      <alignment horizontal="justify" vertical="top" wrapText="1"/>
    </xf>
    <xf numFmtId="0" fontId="4" fillId="33" borderId="26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justify" vertical="top" wrapText="1"/>
    </xf>
    <xf numFmtId="0" fontId="4" fillId="38" borderId="25" xfId="0" applyFont="1" applyFill="1" applyBorder="1" applyAlignment="1">
      <alignment horizontal="justify" vertical="top" wrapText="1"/>
    </xf>
    <xf numFmtId="0" fontId="4" fillId="38" borderId="26" xfId="0" applyFont="1" applyFill="1" applyBorder="1" applyAlignment="1">
      <alignment horizontal="justify" vertical="top" wrapText="1"/>
    </xf>
    <xf numFmtId="0" fontId="9" fillId="0" borderId="27" xfId="0" applyFont="1" applyBorder="1" applyAlignment="1">
      <alignment horizontal="justify" wrapText="1"/>
    </xf>
    <xf numFmtId="0" fontId="9" fillId="0" borderId="28" xfId="0" applyFont="1" applyBorder="1" applyAlignment="1">
      <alignment horizontal="justify" wrapText="1"/>
    </xf>
    <xf numFmtId="0" fontId="9" fillId="0" borderId="29" xfId="0" applyFont="1" applyBorder="1" applyAlignment="1">
      <alignment horizontal="justify" wrapText="1"/>
    </xf>
    <xf numFmtId="170" fontId="5" fillId="33" borderId="18" xfId="45" applyFont="1" applyFill="1" applyBorder="1" applyAlignment="1">
      <alignment vertical="top" wrapText="1"/>
    </xf>
    <xf numFmtId="170" fontId="5" fillId="33" borderId="20" xfId="45" applyFont="1" applyFill="1" applyBorder="1" applyAlignment="1">
      <alignment vertical="top" wrapText="1"/>
    </xf>
    <xf numFmtId="0" fontId="4" fillId="38" borderId="30" xfId="0" applyFont="1" applyFill="1" applyBorder="1" applyAlignment="1">
      <alignment horizontal="justify" vertical="top" wrapText="1"/>
    </xf>
    <xf numFmtId="0" fontId="4" fillId="38" borderId="0" xfId="0" applyFont="1" applyFill="1" applyBorder="1" applyAlignment="1">
      <alignment horizontal="justify" vertical="top" wrapText="1"/>
    </xf>
    <xf numFmtId="0" fontId="4" fillId="38" borderId="11" xfId="0" applyFont="1" applyFill="1" applyBorder="1" applyAlignment="1">
      <alignment horizontal="justify" vertical="top" wrapText="1"/>
    </xf>
    <xf numFmtId="0" fontId="4" fillId="38" borderId="31" xfId="0" applyFont="1" applyFill="1" applyBorder="1" applyAlignment="1">
      <alignment horizontal="justify" vertical="top" wrapText="1"/>
    </xf>
    <xf numFmtId="0" fontId="4" fillId="38" borderId="21" xfId="0" applyFont="1" applyFill="1" applyBorder="1" applyAlignment="1">
      <alignment horizontal="justify" vertical="top" wrapText="1"/>
    </xf>
    <xf numFmtId="0" fontId="4" fillId="38" borderId="12" xfId="0" applyFont="1" applyFill="1" applyBorder="1" applyAlignment="1">
      <alignment horizontal="justify" vertical="top" wrapText="1"/>
    </xf>
    <xf numFmtId="0" fontId="4" fillId="33" borderId="3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31" xfId="0" applyFont="1" applyFill="1" applyBorder="1" applyAlignment="1">
      <alignment horizontal="justify" vertical="top" wrapText="1"/>
    </xf>
    <xf numFmtId="0" fontId="4" fillId="33" borderId="21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7" fillId="39" borderId="22" xfId="0" applyFont="1" applyFill="1" applyBorder="1" applyAlignment="1">
      <alignment horizontal="center" vertical="top" wrapText="1"/>
    </xf>
    <xf numFmtId="0" fontId="7" fillId="39" borderId="23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18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3" borderId="2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75" zoomScaleNormal="75" zoomScaleSheetLayoutView="75" zoomScalePageLayoutView="0" workbookViewId="0" topLeftCell="A10">
      <selection activeCell="A8" sqref="A8:H8"/>
    </sheetView>
  </sheetViews>
  <sheetFormatPr defaultColWidth="9.140625" defaultRowHeight="12.75"/>
  <cols>
    <col min="1" max="1" width="5.8515625" style="0" bestFit="1" customWidth="1"/>
    <col min="2" max="2" width="8.00390625" style="0" customWidth="1"/>
    <col min="3" max="3" width="50.28125" style="0" customWidth="1"/>
    <col min="6" max="6" width="11.7109375" style="0" bestFit="1" customWidth="1"/>
    <col min="7" max="7" width="26.7109375" style="0" customWidth="1"/>
    <col min="8" max="8" width="14.57421875" style="0" customWidth="1"/>
  </cols>
  <sheetData>
    <row r="1" spans="1:13" ht="30.75">
      <c r="A1" s="78" t="s">
        <v>23</v>
      </c>
      <c r="B1" s="78"/>
      <c r="C1" s="78"/>
      <c r="D1" s="78"/>
      <c r="E1" s="78"/>
      <c r="F1" s="78"/>
      <c r="G1" s="78"/>
      <c r="H1" s="78"/>
      <c r="I1" s="2"/>
      <c r="J1" s="2"/>
      <c r="K1" s="2"/>
      <c r="L1" s="2"/>
      <c r="M1" s="2"/>
    </row>
    <row r="2" spans="1:13" s="1" customFormat="1" ht="16.5" thickBot="1">
      <c r="A2" s="79" t="s">
        <v>25</v>
      </c>
      <c r="B2" s="79"/>
      <c r="C2" s="79"/>
      <c r="D2" s="79"/>
      <c r="E2" s="79"/>
      <c r="F2" s="79"/>
      <c r="G2" s="79"/>
      <c r="H2" s="79"/>
      <c r="I2" s="3"/>
      <c r="J2" s="3"/>
      <c r="K2" s="3"/>
      <c r="L2" s="3"/>
      <c r="M2" s="3"/>
    </row>
    <row r="3" spans="1:8" ht="13.5" customHeight="1" thickBot="1">
      <c r="A3" s="46" t="s">
        <v>22</v>
      </c>
      <c r="B3" s="47"/>
      <c r="C3" s="47"/>
      <c r="D3" s="47"/>
      <c r="E3" s="47"/>
      <c r="F3" s="47"/>
      <c r="G3" s="47"/>
      <c r="H3" s="48"/>
    </row>
    <row r="4" spans="1:8" ht="13.5" customHeight="1" thickBot="1">
      <c r="A4" s="46" t="s">
        <v>23</v>
      </c>
      <c r="B4" s="47"/>
      <c r="C4" s="47"/>
      <c r="D4" s="47"/>
      <c r="E4" s="47"/>
      <c r="F4" s="47"/>
      <c r="G4" s="47"/>
      <c r="H4" s="48"/>
    </row>
    <row r="5" spans="1:8" ht="13.5" customHeight="1" thickBot="1">
      <c r="A5" s="46" t="s">
        <v>42</v>
      </c>
      <c r="B5" s="47"/>
      <c r="C5" s="47"/>
      <c r="D5" s="47"/>
      <c r="E5" s="47"/>
      <c r="F5" s="47"/>
      <c r="G5" s="47"/>
      <c r="H5" s="48"/>
    </row>
    <row r="6" spans="1:8" ht="12.75" customHeight="1">
      <c r="A6" s="49" t="s">
        <v>0</v>
      </c>
      <c r="B6" s="50"/>
      <c r="C6" s="50"/>
      <c r="D6" s="50"/>
      <c r="E6" s="50"/>
      <c r="F6" s="50"/>
      <c r="G6" s="50"/>
      <c r="H6" s="51"/>
    </row>
    <row r="7" spans="1:8" ht="12.75" customHeight="1">
      <c r="A7" s="57" t="s">
        <v>1</v>
      </c>
      <c r="B7" s="58"/>
      <c r="C7" s="58"/>
      <c r="D7" s="58"/>
      <c r="E7" s="58"/>
      <c r="F7" s="58"/>
      <c r="G7" s="58"/>
      <c r="H7" s="59"/>
    </row>
    <row r="8" spans="1:8" ht="12.75" customHeight="1">
      <c r="A8" s="57" t="s">
        <v>2</v>
      </c>
      <c r="B8" s="58"/>
      <c r="C8" s="58"/>
      <c r="D8" s="58"/>
      <c r="E8" s="58"/>
      <c r="F8" s="58"/>
      <c r="G8" s="58"/>
      <c r="H8" s="59"/>
    </row>
    <row r="9" spans="1:8" ht="12.75" customHeight="1">
      <c r="A9" s="57" t="s">
        <v>3</v>
      </c>
      <c r="B9" s="58"/>
      <c r="C9" s="58"/>
      <c r="D9" s="58"/>
      <c r="E9" s="58"/>
      <c r="F9" s="58"/>
      <c r="G9" s="58"/>
      <c r="H9" s="59"/>
    </row>
    <row r="10" spans="1:8" ht="13.5" customHeight="1" thickBot="1">
      <c r="A10" s="60" t="s">
        <v>4</v>
      </c>
      <c r="B10" s="61"/>
      <c r="C10" s="61"/>
      <c r="D10" s="61"/>
      <c r="E10" s="61"/>
      <c r="F10" s="61"/>
      <c r="G10" s="61"/>
      <c r="H10" s="62"/>
    </row>
    <row r="11" spans="1:8" ht="12.75" customHeight="1">
      <c r="A11" s="43" t="s">
        <v>5</v>
      </c>
      <c r="B11" s="44"/>
      <c r="C11" s="44"/>
      <c r="D11" s="44"/>
      <c r="E11" s="44"/>
      <c r="F11" s="44"/>
      <c r="G11" s="44"/>
      <c r="H11" s="45"/>
    </row>
    <row r="12" spans="1:8" ht="12.75" customHeight="1">
      <c r="A12" s="63" t="s">
        <v>6</v>
      </c>
      <c r="B12" s="64"/>
      <c r="C12" s="64"/>
      <c r="D12" s="64"/>
      <c r="E12" s="64"/>
      <c r="F12" s="64"/>
      <c r="G12" s="64"/>
      <c r="H12" s="65"/>
    </row>
    <row r="13" spans="1:8" ht="12.75" customHeight="1">
      <c r="A13" s="71" t="s">
        <v>41</v>
      </c>
      <c r="B13" s="72"/>
      <c r="C13" s="72"/>
      <c r="D13" s="73" t="s">
        <v>40</v>
      </c>
      <c r="E13" s="73"/>
      <c r="F13" s="73"/>
      <c r="G13" s="73"/>
      <c r="H13" s="13"/>
    </row>
    <row r="14" spans="1:8" ht="12.75" customHeight="1">
      <c r="A14" s="63" t="s">
        <v>7</v>
      </c>
      <c r="B14" s="64"/>
      <c r="C14" s="64"/>
      <c r="D14" s="64"/>
      <c r="E14" s="64"/>
      <c r="F14" s="64"/>
      <c r="G14" s="64"/>
      <c r="H14" s="65"/>
    </row>
    <row r="15" spans="1:8" ht="13.5" customHeight="1" thickBot="1">
      <c r="A15" s="66" t="s">
        <v>8</v>
      </c>
      <c r="B15" s="67"/>
      <c r="C15" s="67"/>
      <c r="D15" s="67"/>
      <c r="E15" s="67"/>
      <c r="F15" s="67"/>
      <c r="G15" s="67"/>
      <c r="H15" s="68"/>
    </row>
    <row r="16" spans="1:8" s="6" customFormat="1" ht="27.75" customHeight="1" thickBot="1">
      <c r="A16" s="4" t="s">
        <v>9</v>
      </c>
      <c r="B16" s="69" t="s">
        <v>11</v>
      </c>
      <c r="C16" s="39" t="s">
        <v>12</v>
      </c>
      <c r="D16" s="39" t="s">
        <v>13</v>
      </c>
      <c r="E16" s="39" t="s">
        <v>14</v>
      </c>
      <c r="F16" s="5" t="s">
        <v>26</v>
      </c>
      <c r="G16" s="5" t="s">
        <v>16</v>
      </c>
      <c r="H16" s="5" t="s">
        <v>17</v>
      </c>
    </row>
    <row r="17" spans="1:8" s="6" customFormat="1" ht="12.75" thickBot="1">
      <c r="A17" s="4" t="s">
        <v>10</v>
      </c>
      <c r="B17" s="70"/>
      <c r="C17" s="40"/>
      <c r="D17" s="40"/>
      <c r="E17" s="40"/>
      <c r="F17" s="5" t="s">
        <v>15</v>
      </c>
      <c r="G17" s="17" t="s">
        <v>15</v>
      </c>
      <c r="H17" s="17" t="s">
        <v>15</v>
      </c>
    </row>
    <row r="18" spans="1:8" s="6" customFormat="1" ht="21.75" customHeight="1" thickBot="1" thickTop="1">
      <c r="A18" s="21">
        <v>1</v>
      </c>
      <c r="B18" s="21">
        <v>48</v>
      </c>
      <c r="C18" s="22" t="s">
        <v>31</v>
      </c>
      <c r="D18" s="21" t="s">
        <v>13</v>
      </c>
      <c r="E18" s="21"/>
      <c r="F18" s="23">
        <v>60</v>
      </c>
      <c r="G18" s="19"/>
      <c r="H18" s="20">
        <f>SUM(B18*F18)</f>
        <v>2880</v>
      </c>
    </row>
    <row r="19" spans="1:8" s="6" customFormat="1" ht="12.75" thickBot="1">
      <c r="A19" s="29"/>
      <c r="B19" s="29"/>
      <c r="C19" s="28" t="s">
        <v>38</v>
      </c>
      <c r="D19" s="29"/>
      <c r="E19" s="29"/>
      <c r="F19" s="38">
        <v>0.0324</v>
      </c>
      <c r="G19" s="29"/>
      <c r="H19" s="31">
        <f>SUM(H18)</f>
        <v>2880</v>
      </c>
    </row>
    <row r="20" spans="1:8" s="6" customFormat="1" ht="12.75" thickBot="1">
      <c r="A20" s="17">
        <v>2</v>
      </c>
      <c r="B20" s="17">
        <v>37</v>
      </c>
      <c r="C20" s="24" t="s">
        <v>34</v>
      </c>
      <c r="D20" s="17" t="s">
        <v>13</v>
      </c>
      <c r="E20" s="17"/>
      <c r="F20" s="34">
        <v>247.24</v>
      </c>
      <c r="G20" s="17"/>
      <c r="H20" s="20">
        <f>SUM(B20*F20)</f>
        <v>9147.880000000001</v>
      </c>
    </row>
    <row r="21" spans="1:8" s="6" customFormat="1" ht="12.75" thickBot="1">
      <c r="A21" s="29"/>
      <c r="B21" s="29"/>
      <c r="C21" s="28" t="s">
        <v>28</v>
      </c>
      <c r="D21" s="29"/>
      <c r="E21" s="29"/>
      <c r="F21" s="38">
        <v>0.0258</v>
      </c>
      <c r="G21" s="29"/>
      <c r="H21" s="31">
        <f>SUM(H20)</f>
        <v>9147.880000000001</v>
      </c>
    </row>
    <row r="22" spans="1:8" s="6" customFormat="1" ht="12.75" thickBot="1">
      <c r="A22" s="17">
        <v>3</v>
      </c>
      <c r="B22" s="26">
        <v>1</v>
      </c>
      <c r="C22" s="27" t="s">
        <v>32</v>
      </c>
      <c r="D22" s="18"/>
      <c r="E22" s="17"/>
      <c r="F22" s="34">
        <v>183.6</v>
      </c>
      <c r="G22" s="17"/>
      <c r="H22" s="20">
        <f>SUM(B22*F22)</f>
        <v>183.6</v>
      </c>
    </row>
    <row r="23" spans="1:8" s="6" customFormat="1" ht="12.75" thickBot="1">
      <c r="A23" s="29"/>
      <c r="B23" s="29"/>
      <c r="C23" s="28" t="s">
        <v>28</v>
      </c>
      <c r="D23" s="29"/>
      <c r="E23" s="29"/>
      <c r="F23" s="38">
        <v>0.5168</v>
      </c>
      <c r="G23" s="29"/>
      <c r="H23" s="31">
        <f>SUM(H22)</f>
        <v>183.6</v>
      </c>
    </row>
    <row r="24" spans="1:8" s="6" customFormat="1" ht="36.75" thickBot="1">
      <c r="A24" s="17">
        <v>4</v>
      </c>
      <c r="B24" s="26">
        <v>1</v>
      </c>
      <c r="C24" s="27" t="s">
        <v>33</v>
      </c>
      <c r="D24" s="18" t="s">
        <v>13</v>
      </c>
      <c r="E24" s="17"/>
      <c r="F24" s="25">
        <v>1400</v>
      </c>
      <c r="G24" s="17"/>
      <c r="H24" s="20">
        <f>SUM(B24*F24)</f>
        <v>1400</v>
      </c>
    </row>
    <row r="25" spans="1:8" s="6" customFormat="1" ht="12.75" thickBot="1">
      <c r="A25" s="29"/>
      <c r="B25" s="29"/>
      <c r="C25" s="36"/>
      <c r="D25" s="29"/>
      <c r="E25" s="29"/>
      <c r="F25" s="37"/>
      <c r="G25" s="29"/>
      <c r="H25" s="31">
        <f>SUM(H24)</f>
        <v>1400</v>
      </c>
    </row>
    <row r="26" spans="1:8" s="6" customFormat="1" ht="12.75" thickBot="1">
      <c r="A26" s="7"/>
      <c r="B26" s="41"/>
      <c r="C26" s="41"/>
      <c r="D26" s="41"/>
      <c r="E26" s="41"/>
      <c r="F26" s="42"/>
      <c r="G26" s="7" t="s">
        <v>27</v>
      </c>
      <c r="H26" s="8">
        <f>SUM(H25,H23,H21,H19)</f>
        <v>13611.480000000001</v>
      </c>
    </row>
    <row r="27" spans="1:8" s="6" customFormat="1" ht="12.75" thickBot="1">
      <c r="A27" s="32"/>
      <c r="B27" s="30"/>
      <c r="C27" s="30"/>
      <c r="D27" s="30"/>
      <c r="E27" s="30"/>
      <c r="F27" s="30"/>
      <c r="G27" s="32"/>
      <c r="H27" s="8"/>
    </row>
    <row r="28" spans="1:8" s="6" customFormat="1" ht="12.75" thickBot="1">
      <c r="A28" s="32"/>
      <c r="B28" s="30"/>
      <c r="C28" s="30"/>
      <c r="D28" s="30"/>
      <c r="E28" s="30"/>
      <c r="F28" s="30"/>
      <c r="G28" s="32"/>
      <c r="H28" s="8"/>
    </row>
    <row r="29" spans="1:8" s="6" customFormat="1" ht="27.75" customHeight="1" thickBot="1">
      <c r="A29" s="4" t="s">
        <v>9</v>
      </c>
      <c r="B29" s="39" t="s">
        <v>39</v>
      </c>
      <c r="C29" s="39" t="s">
        <v>12</v>
      </c>
      <c r="D29" s="39" t="s">
        <v>13</v>
      </c>
      <c r="E29" s="39" t="s">
        <v>14</v>
      </c>
      <c r="F29" s="5" t="s">
        <v>26</v>
      </c>
      <c r="G29" s="5" t="s">
        <v>16</v>
      </c>
      <c r="H29" s="5" t="s">
        <v>17</v>
      </c>
    </row>
    <row r="30" spans="1:8" s="6" customFormat="1" ht="12.75" thickBot="1">
      <c r="A30" s="4" t="s">
        <v>10</v>
      </c>
      <c r="B30" s="40"/>
      <c r="C30" s="40"/>
      <c r="D30" s="40"/>
      <c r="E30" s="40"/>
      <c r="F30" s="5" t="s">
        <v>15</v>
      </c>
      <c r="G30" s="17" t="s">
        <v>15</v>
      </c>
      <c r="H30" s="17" t="s">
        <v>15</v>
      </c>
    </row>
    <row r="31" spans="1:8" s="6" customFormat="1" ht="17.25" customHeight="1" thickBot="1" thickTop="1">
      <c r="A31" s="21">
        <v>1</v>
      </c>
      <c r="B31" s="21">
        <v>12</v>
      </c>
      <c r="C31" s="22" t="s">
        <v>31</v>
      </c>
      <c r="D31" s="21" t="s">
        <v>13</v>
      </c>
      <c r="E31" s="21"/>
      <c r="F31" s="23">
        <v>2880</v>
      </c>
      <c r="G31" s="19"/>
      <c r="H31" s="20">
        <f>SUM(B31*F31)</f>
        <v>34560</v>
      </c>
    </row>
    <row r="32" spans="1:8" s="6" customFormat="1" ht="12.75" thickBot="1">
      <c r="A32" s="17">
        <v>2</v>
      </c>
      <c r="B32" s="17">
        <v>12</v>
      </c>
      <c r="C32" s="33" t="s">
        <v>34</v>
      </c>
      <c r="D32" s="17" t="s">
        <v>13</v>
      </c>
      <c r="E32" s="17"/>
      <c r="F32" s="25">
        <v>9147.88</v>
      </c>
      <c r="G32" s="17"/>
      <c r="H32" s="20">
        <f>SUM(B32*F32)</f>
        <v>109774.56</v>
      </c>
    </row>
    <row r="33" spans="1:8" s="6" customFormat="1" ht="12.75" thickBot="1">
      <c r="A33" s="17">
        <v>3</v>
      </c>
      <c r="B33" s="26">
        <v>12</v>
      </c>
      <c r="C33" s="27" t="s">
        <v>32</v>
      </c>
      <c r="D33" s="18"/>
      <c r="E33" s="17"/>
      <c r="F33" s="25">
        <v>183.6</v>
      </c>
      <c r="G33" s="17"/>
      <c r="H33" s="20">
        <f>SUM(B33*F33)</f>
        <v>2203.2</v>
      </c>
    </row>
    <row r="34" spans="1:8" s="6" customFormat="1" ht="36.75" thickBot="1">
      <c r="A34" s="17">
        <v>4</v>
      </c>
      <c r="B34" s="26">
        <v>12</v>
      </c>
      <c r="C34" s="35" t="s">
        <v>33</v>
      </c>
      <c r="D34" s="18" t="s">
        <v>13</v>
      </c>
      <c r="E34" s="17"/>
      <c r="F34" s="25">
        <v>1400</v>
      </c>
      <c r="G34" s="17"/>
      <c r="H34" s="20">
        <f>SUM(B34*F34)</f>
        <v>16800</v>
      </c>
    </row>
    <row r="35" spans="1:8" s="6" customFormat="1" ht="12.75" thickBot="1">
      <c r="A35" s="7"/>
      <c r="B35" s="41"/>
      <c r="C35" s="41"/>
      <c r="D35" s="41"/>
      <c r="E35" s="41"/>
      <c r="F35" s="42"/>
      <c r="G35" s="7" t="s">
        <v>27</v>
      </c>
      <c r="H35" s="8">
        <f>SUM(H31:H34)</f>
        <v>163337.76</v>
      </c>
    </row>
    <row r="36" spans="1:8" ht="13.5" customHeight="1" thickBot="1">
      <c r="A36" s="75" t="s">
        <v>30</v>
      </c>
      <c r="B36" s="76"/>
      <c r="C36" s="76"/>
      <c r="D36" s="76"/>
      <c r="E36" s="76"/>
      <c r="F36" s="76"/>
      <c r="G36" s="76"/>
      <c r="H36" s="77"/>
    </row>
    <row r="37" spans="1:8" ht="24.75" customHeight="1" thickBot="1">
      <c r="A37" s="55" t="s">
        <v>29</v>
      </c>
      <c r="B37" s="56"/>
      <c r="C37" s="80" t="s">
        <v>36</v>
      </c>
      <c r="D37" s="80"/>
      <c r="E37" s="80"/>
      <c r="F37" s="80"/>
      <c r="G37" s="80"/>
      <c r="H37" s="81"/>
    </row>
    <row r="38" spans="1:8" ht="13.5" customHeight="1" thickBot="1">
      <c r="A38" s="75" t="s">
        <v>37</v>
      </c>
      <c r="B38" s="76"/>
      <c r="C38" s="76"/>
      <c r="D38" s="76"/>
      <c r="E38" s="76"/>
      <c r="F38" s="76"/>
      <c r="G38" s="76"/>
      <c r="H38" s="77"/>
    </row>
    <row r="39" spans="1:8" ht="12.75">
      <c r="A39" s="9"/>
      <c r="B39" s="10"/>
      <c r="C39" s="10"/>
      <c r="D39" s="10"/>
      <c r="E39" s="10"/>
      <c r="F39" s="10"/>
      <c r="G39" s="11" t="s">
        <v>18</v>
      </c>
      <c r="H39" s="10"/>
    </row>
    <row r="40" spans="1:8" ht="130.5" customHeight="1">
      <c r="A40" s="52" t="s">
        <v>35</v>
      </c>
      <c r="B40" s="53"/>
      <c r="C40" s="53"/>
      <c r="D40" s="53"/>
      <c r="E40" s="53"/>
      <c r="F40" s="53"/>
      <c r="G40" s="53"/>
      <c r="H40" s="54"/>
    </row>
    <row r="41" spans="1:8" ht="12.75">
      <c r="A41" s="9"/>
      <c r="B41" s="10"/>
      <c r="C41" s="10"/>
      <c r="D41" s="10"/>
      <c r="E41" s="10"/>
      <c r="F41" s="10"/>
      <c r="G41" s="11"/>
      <c r="H41" s="10"/>
    </row>
    <row r="42" spans="1:8" ht="12.75">
      <c r="A42" s="9"/>
      <c r="B42" s="10"/>
      <c r="C42" s="10"/>
      <c r="D42" s="10"/>
      <c r="E42" s="10"/>
      <c r="F42" s="10"/>
      <c r="G42" s="11"/>
      <c r="H42" s="10"/>
    </row>
    <row r="43" ht="12.75">
      <c r="A43" s="12"/>
    </row>
    <row r="44" spans="1:3" ht="15">
      <c r="A44" s="14" t="s">
        <v>19</v>
      </c>
      <c r="B44" s="14"/>
      <c r="C44" s="14"/>
    </row>
    <row r="45" spans="1:8" ht="19.5">
      <c r="A45" s="15" t="s">
        <v>20</v>
      </c>
      <c r="B45" s="16"/>
      <c r="C45" s="16"/>
      <c r="F45" s="74" t="s">
        <v>24</v>
      </c>
      <c r="G45" s="74"/>
      <c r="H45" s="74"/>
    </row>
    <row r="46" ht="12.75">
      <c r="G46" t="s">
        <v>21</v>
      </c>
    </row>
  </sheetData>
  <sheetProtection/>
  <mergeCells count="32">
    <mergeCell ref="A1:H1"/>
    <mergeCell ref="A2:H2"/>
    <mergeCell ref="A36:H36"/>
    <mergeCell ref="B26:F26"/>
    <mergeCell ref="E16:E17"/>
    <mergeCell ref="C37:H37"/>
    <mergeCell ref="A13:C13"/>
    <mergeCell ref="D13:G13"/>
    <mergeCell ref="C16:C17"/>
    <mergeCell ref="D16:D17"/>
    <mergeCell ref="F45:H45"/>
    <mergeCell ref="A38:H38"/>
    <mergeCell ref="A3:H3"/>
    <mergeCell ref="A4:H4"/>
    <mergeCell ref="A5:H5"/>
    <mergeCell ref="A6:H6"/>
    <mergeCell ref="A40:H40"/>
    <mergeCell ref="A37:B37"/>
    <mergeCell ref="A7:H7"/>
    <mergeCell ref="A8:H8"/>
    <mergeCell ref="A9:H9"/>
    <mergeCell ref="A10:H10"/>
    <mergeCell ref="B29:B30"/>
    <mergeCell ref="C29:C30"/>
    <mergeCell ref="D29:D30"/>
    <mergeCell ref="E29:E30"/>
    <mergeCell ref="B35:F35"/>
    <mergeCell ref="A11:H11"/>
    <mergeCell ref="A12:H12"/>
    <mergeCell ref="A14:H14"/>
    <mergeCell ref="A15:H15"/>
    <mergeCell ref="B16:B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14" scale="61" r:id="rId1"/>
  <headerFooter alignWithMargins="0">
    <oddFooter>&amp;R&amp;P</oddFooter>
  </headerFooter>
  <colBreaks count="1" manualBreakCount="1">
    <brk id="8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2010-08-18T17:00:01Z</cp:lastPrinted>
  <dcterms:created xsi:type="dcterms:W3CDTF">2007-10-05T14:32:53Z</dcterms:created>
  <dcterms:modified xsi:type="dcterms:W3CDTF">2010-09-08T13:45:57Z</dcterms:modified>
  <cp:category/>
  <cp:version/>
  <cp:contentType/>
  <cp:contentStatus/>
</cp:coreProperties>
</file>